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905" activeTab="1"/>
  </bookViews>
  <sheets>
    <sheet name="2021" sheetId="8" r:id="rId1"/>
    <sheet name="2022-2023" sheetId="9" r:id="rId2"/>
  </sheets>
  <definedNames>
    <definedName name="_xlnm.Print_Titles" localSheetId="0">'2021'!$8:$8</definedName>
    <definedName name="_xlnm.Print_Titles" localSheetId="1">'2022-2023'!$8:$8</definedName>
  </definedNames>
  <calcPr calcId="125725"/>
</workbook>
</file>

<file path=xl/calcChain.xml><?xml version="1.0" encoding="utf-8"?>
<calcChain xmlns="http://schemas.openxmlformats.org/spreadsheetml/2006/main">
  <c r="E9" i="9"/>
  <c r="D9"/>
  <c r="D26" i="8"/>
  <c r="D22"/>
  <c r="D9"/>
  <c r="D20"/>
  <c r="D24"/>
  <c r="D18"/>
  <c r="E20" i="9"/>
  <c r="D20"/>
  <c r="E25" l="1"/>
  <c r="D25"/>
  <c r="E23"/>
  <c r="E27" s="1"/>
  <c r="D23"/>
  <c r="E18"/>
  <c r="D18"/>
  <c r="E16"/>
  <c r="D16"/>
  <c r="E14"/>
  <c r="D14"/>
  <c r="D16" i="8"/>
  <c r="D14"/>
</calcChain>
</file>

<file path=xl/sharedStrings.xml><?xml version="1.0" encoding="utf-8"?>
<sst xmlns="http://schemas.openxmlformats.org/spreadsheetml/2006/main" count="126" uniqueCount="45">
  <si>
    <t>Сумма</t>
  </si>
  <si>
    <t>Наименование</t>
  </si>
  <si>
    <t/>
  </si>
  <si>
    <t xml:space="preserve"> (тыс. руб.)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</si>
  <si>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</si>
  <si>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</si>
  <si>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</si>
  <si>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</si>
  <si>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</si>
  <si>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</si>
  <si>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</si>
  <si>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</si>
  <si>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</si>
  <si>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</si>
  <si>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</si>
  <si>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</si>
  <si>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</si>
  <si>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</si>
  <si>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</si>
  <si>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</si>
  <si>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</si>
  <si>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НАЦИОНАЛЬНАЯ ЭКОНОМИКА</t>
  </si>
  <si>
    <t>Дорожное хозяйство (дорожные фонды)</t>
  </si>
  <si>
    <t>ЖИЛИЩНО-КОММУНАЛЬНОЕ ХОЗЯЙСТВО</t>
  </si>
  <si>
    <t>05</t>
  </si>
  <si>
    <t>Благоустройство</t>
  </si>
  <si>
    <t>КУЛЬТУРА, КИНЕМАТОГРАФИЯ</t>
  </si>
  <si>
    <t>08</t>
  </si>
  <si>
    <t>Культура</t>
  </si>
  <si>
    <t>СОЦИАЛЬНАЯ ПОЛИТИКА</t>
  </si>
  <si>
    <t>10</t>
  </si>
  <si>
    <t>Социальное обеспечение населения</t>
  </si>
  <si>
    <t>Всего</t>
  </si>
  <si>
    <t xml:space="preserve">Раздел </t>
  </si>
  <si>
    <t>Подраздел</t>
  </si>
  <si>
    <t>Другие общегосударственные вопросы</t>
  </si>
  <si>
    <t>13</t>
  </si>
  <si>
    <t>Коммунальное хозяйство</t>
  </si>
  <si>
    <t>2022 г.</t>
  </si>
  <si>
    <t>2023 г.</t>
  </si>
  <si>
    <t>Распределение бюджетных ассигнований по  разделам и подразделам классификации расходов  бюджетов на 2021 год</t>
  </si>
  <si>
    <t>Распределение бюджетных ассигнований по разделам и подразделам классификации расходов  бюджетов на плановый период 2022 и 2023 годов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</si>
  <si>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</si>
  <si>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Приложение 10
к Решению Совета депутатов
Бердяушского городского поселения 
«О бюджете Бердяушского городского
поселения на 2021 год и на плановый период 
2022 и 2023 годов»
от 23 декабря 2020 года № 31/1 </t>
  </si>
  <si>
    <t>Приложение 11
к Решения Совета депутатов
Бердяушского городского поселения 
«О бюджете Бердяушского городского
поселения на 2021 год и на плановый период 2022 и 2023 годов»
от 23 декабря 2020 года № 31/1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</si>
</sst>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 CYR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4" fillId="0" borderId="0" xfId="1" applyFont="1" applyFill="1" applyAlignment="1">
      <alignment horizontal="right" vertical="center" wrapText="1"/>
    </xf>
    <xf numFmtId="164" fontId="3" fillId="0" borderId="0" xfId="1" applyNumberFormat="1" applyFont="1" applyFill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/>
    </xf>
    <xf numFmtId="49" fontId="6" fillId="0" borderId="2" xfId="1" applyNumberFormat="1" applyFont="1" applyFill="1" applyBorder="1" applyAlignment="1">
      <alignment horizontal="justify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justify" vertical="center" wrapText="1"/>
    </xf>
    <xf numFmtId="165" fontId="5" fillId="0" borderId="2" xfId="1" applyNumberFormat="1" applyFont="1" applyFill="1" applyBorder="1" applyAlignment="1">
      <alignment horizontal="right"/>
    </xf>
    <xf numFmtId="165" fontId="6" fillId="0" borderId="2" xfId="1" applyNumberFormat="1" applyFont="1" applyFill="1" applyBorder="1" applyAlignment="1">
      <alignment horizontal="right"/>
    </xf>
    <xf numFmtId="164" fontId="5" fillId="0" borderId="2" xfId="1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49" fontId="6" fillId="0" borderId="3" xfId="1" applyNumberFormat="1" applyFont="1" applyFill="1" applyBorder="1" applyAlignment="1">
      <alignment horizontal="justify" vertical="center" wrapText="1"/>
    </xf>
    <xf numFmtId="165" fontId="6" fillId="0" borderId="3" xfId="1" applyNumberFormat="1" applyFont="1" applyFill="1" applyBorder="1" applyAlignment="1">
      <alignment horizontal="righ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3" fillId="0" borderId="0" xfId="1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showGridLines="0" workbookViewId="0">
      <selection activeCell="B1" sqref="B1:D1"/>
    </sheetView>
  </sheetViews>
  <sheetFormatPr defaultColWidth="8.85546875" defaultRowHeight="15"/>
  <cols>
    <col min="1" max="1" width="50.85546875" customWidth="1"/>
    <col min="2" max="3" width="12.7109375" customWidth="1"/>
    <col min="4" max="4" width="17.140625" customWidth="1"/>
  </cols>
  <sheetData>
    <row r="1" spans="1:4" ht="107.25" customHeight="1">
      <c r="B1" s="15" t="s">
        <v>43</v>
      </c>
      <c r="C1" s="16"/>
      <c r="D1" s="16"/>
    </row>
    <row r="2" spans="1:4" ht="18" customHeight="1">
      <c r="B2" s="11"/>
      <c r="C2" s="12"/>
      <c r="D2" s="12"/>
    </row>
    <row r="3" spans="1:4" ht="35.25" customHeight="1">
      <c r="A3" s="17" t="s">
        <v>40</v>
      </c>
      <c r="B3" s="17"/>
      <c r="C3" s="17"/>
      <c r="D3" s="17"/>
    </row>
    <row r="4" spans="1:4" hidden="1"/>
    <row r="5" spans="1:4" ht="18.75">
      <c r="A5" s="1"/>
      <c r="B5" s="1"/>
      <c r="C5" s="1"/>
      <c r="D5" s="1" t="s">
        <v>3</v>
      </c>
    </row>
    <row r="6" spans="1:4" ht="44.25" customHeight="1">
      <c r="A6" s="20" t="s">
        <v>1</v>
      </c>
      <c r="B6" s="18" t="s">
        <v>33</v>
      </c>
      <c r="C6" s="18" t="s">
        <v>34</v>
      </c>
      <c r="D6" s="21" t="s">
        <v>0</v>
      </c>
    </row>
    <row r="7" spans="1:4" ht="24.75" customHeight="1">
      <c r="A7" s="20"/>
      <c r="B7" s="19"/>
      <c r="C7" s="19"/>
      <c r="D7" s="22"/>
    </row>
    <row r="8" spans="1:4" ht="0.75" hidden="1" customHeight="1">
      <c r="A8" s="4"/>
      <c r="B8" s="4"/>
      <c r="C8" s="4"/>
      <c r="D8" s="4"/>
    </row>
    <row r="9" spans="1:4" ht="15.75">
      <c r="A9" s="7" t="s">
        <v>4</v>
      </c>
      <c r="B9" s="3" t="s">
        <v>5</v>
      </c>
      <c r="C9" s="3" t="s">
        <v>6</v>
      </c>
      <c r="D9" s="8">
        <f>D10+D11+D12+D13</f>
        <v>6341.2000000000007</v>
      </c>
    </row>
    <row r="10" spans="1:4" ht="52.5" customHeight="1">
      <c r="A10" s="5" t="s">
        <v>7</v>
      </c>
      <c r="B10" s="6" t="s">
        <v>5</v>
      </c>
      <c r="C10" s="6" t="s">
        <v>8</v>
      </c>
      <c r="D10" s="9">
        <v>739.8</v>
      </c>
    </row>
    <row r="11" spans="1:4" ht="72" customHeight="1">
      <c r="A11" s="5" t="s">
        <v>9</v>
      </c>
      <c r="B11" s="6" t="s">
        <v>5</v>
      </c>
      <c r="C11" s="6" t="s">
        <v>10</v>
      </c>
      <c r="D11" s="9">
        <v>5384.3</v>
      </c>
    </row>
    <row r="12" spans="1:4" ht="54.75" customHeight="1">
      <c r="A12" s="5" t="s">
        <v>11</v>
      </c>
      <c r="B12" s="6" t="s">
        <v>5</v>
      </c>
      <c r="C12" s="6" t="s">
        <v>12</v>
      </c>
      <c r="D12" s="9">
        <v>127.1</v>
      </c>
    </row>
    <row r="13" spans="1:4" ht="15.75">
      <c r="A13" s="13" t="s">
        <v>35</v>
      </c>
      <c r="B13" s="6" t="s">
        <v>5</v>
      </c>
      <c r="C13" s="6" t="s">
        <v>36</v>
      </c>
      <c r="D13" s="14">
        <v>90</v>
      </c>
    </row>
    <row r="14" spans="1:4" ht="15.75">
      <c r="A14" s="7" t="s">
        <v>15</v>
      </c>
      <c r="B14" s="3" t="s">
        <v>8</v>
      </c>
      <c r="C14" s="3" t="s">
        <v>6</v>
      </c>
      <c r="D14" s="8">
        <f>D15</f>
        <v>226.7</v>
      </c>
    </row>
    <row r="15" spans="1:4" ht="21.75" customHeight="1">
      <c r="A15" s="5" t="s">
        <v>16</v>
      </c>
      <c r="B15" s="6" t="s">
        <v>8</v>
      </c>
      <c r="C15" s="6" t="s">
        <v>17</v>
      </c>
      <c r="D15" s="9">
        <v>226.7</v>
      </c>
    </row>
    <row r="16" spans="1:4" ht="36.75" customHeight="1">
      <c r="A16" s="7" t="s">
        <v>18</v>
      </c>
      <c r="B16" s="3" t="s">
        <v>17</v>
      </c>
      <c r="C16" s="3" t="s">
        <v>6</v>
      </c>
      <c r="D16" s="8">
        <f>D17</f>
        <v>323.39999999999998</v>
      </c>
    </row>
    <row r="17" spans="1:4" ht="48.75" customHeight="1">
      <c r="A17" s="5" t="s">
        <v>42</v>
      </c>
      <c r="B17" s="6" t="s">
        <v>17</v>
      </c>
      <c r="C17" s="6" t="s">
        <v>30</v>
      </c>
      <c r="D17" s="9">
        <v>323.39999999999998</v>
      </c>
    </row>
    <row r="18" spans="1:4" ht="15.75">
      <c r="A18" s="7" t="s">
        <v>21</v>
      </c>
      <c r="B18" s="3" t="s">
        <v>10</v>
      </c>
      <c r="C18" s="3" t="s">
        <v>6</v>
      </c>
      <c r="D18" s="8">
        <f>D19</f>
        <v>17090</v>
      </c>
    </row>
    <row r="19" spans="1:4" ht="15.75">
      <c r="A19" s="5" t="s">
        <v>22</v>
      </c>
      <c r="B19" s="6" t="s">
        <v>10</v>
      </c>
      <c r="C19" s="6" t="s">
        <v>20</v>
      </c>
      <c r="D19" s="9">
        <v>17090</v>
      </c>
    </row>
    <row r="20" spans="1:4" ht="19.5" customHeight="1">
      <c r="A20" s="7" t="s">
        <v>23</v>
      </c>
      <c r="B20" s="3" t="s">
        <v>24</v>
      </c>
      <c r="C20" s="3" t="s">
        <v>6</v>
      </c>
      <c r="D20" s="8">
        <f>D21</f>
        <v>3249.2</v>
      </c>
    </row>
    <row r="21" spans="1:4" ht="15.75">
      <c r="A21" s="5" t="s">
        <v>25</v>
      </c>
      <c r="B21" s="6" t="s">
        <v>24</v>
      </c>
      <c r="C21" s="6" t="s">
        <v>17</v>
      </c>
      <c r="D21" s="9">
        <v>3249.2</v>
      </c>
    </row>
    <row r="22" spans="1:4" ht="15.75">
      <c r="A22" s="7" t="s">
        <v>26</v>
      </c>
      <c r="B22" s="3" t="s">
        <v>27</v>
      </c>
      <c r="C22" s="3" t="s">
        <v>6</v>
      </c>
      <c r="D22" s="8">
        <f>D23</f>
        <v>6847</v>
      </c>
    </row>
    <row r="23" spans="1:4" ht="15.75">
      <c r="A23" s="5" t="s">
        <v>28</v>
      </c>
      <c r="B23" s="6" t="s">
        <v>27</v>
      </c>
      <c r="C23" s="6" t="s">
        <v>5</v>
      </c>
      <c r="D23" s="9">
        <v>6847</v>
      </c>
    </row>
    <row r="24" spans="1:4" ht="15.75">
      <c r="A24" s="7" t="s">
        <v>29</v>
      </c>
      <c r="B24" s="3" t="s">
        <v>30</v>
      </c>
      <c r="C24" s="3" t="s">
        <v>6</v>
      </c>
      <c r="D24" s="8">
        <f>D25</f>
        <v>266.2</v>
      </c>
    </row>
    <row r="25" spans="1:4" ht="15.75">
      <c r="A25" s="5" t="s">
        <v>31</v>
      </c>
      <c r="B25" s="6" t="s">
        <v>30</v>
      </c>
      <c r="C25" s="6" t="s">
        <v>17</v>
      </c>
      <c r="D25" s="9">
        <v>266.2</v>
      </c>
    </row>
    <row r="26" spans="1:4" ht="15.75">
      <c r="A26" s="10" t="s">
        <v>32</v>
      </c>
      <c r="B26" s="3" t="s">
        <v>2</v>
      </c>
      <c r="C26" s="3" t="s">
        <v>2</v>
      </c>
      <c r="D26" s="8">
        <f>D9+D14+D16+D18+D20+D22+D24</f>
        <v>34343.699999999997</v>
      </c>
    </row>
    <row r="39" ht="15.6" customHeight="1"/>
    <row r="40" ht="85.9" customHeight="1"/>
  </sheetData>
  <mergeCells count="6">
    <mergeCell ref="B1:D1"/>
    <mergeCell ref="A3:D3"/>
    <mergeCell ref="B6:B7"/>
    <mergeCell ref="C6:C7"/>
    <mergeCell ref="A6:A7"/>
    <mergeCell ref="D6:D7"/>
  </mergeCells>
  <pageMargins left="0.9055118110236221" right="0.70866141732283472" top="0.35433070866141736" bottom="0.35433070866141736" header="0.31496062992125984" footer="0.31496062992125984"/>
  <pageSetup paperSize="9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4"/>
  <sheetViews>
    <sheetView showGridLines="0" tabSelected="1" workbookViewId="0">
      <selection activeCell="A3" sqref="A3:E3"/>
    </sheetView>
  </sheetViews>
  <sheetFormatPr defaultColWidth="8.85546875" defaultRowHeight="15"/>
  <cols>
    <col min="1" max="1" width="43.140625" customWidth="1"/>
    <col min="2" max="3" width="12.7109375" customWidth="1"/>
    <col min="4" max="4" width="21.7109375" customWidth="1"/>
    <col min="5" max="5" width="21.28515625" customWidth="1"/>
  </cols>
  <sheetData>
    <row r="1" spans="1:5" ht="105.75" customHeight="1">
      <c r="D1" s="15" t="s">
        <v>44</v>
      </c>
      <c r="E1" s="16"/>
    </row>
    <row r="3" spans="1:5" ht="35.25" customHeight="1">
      <c r="A3" s="23" t="s">
        <v>41</v>
      </c>
      <c r="B3" s="23"/>
      <c r="C3" s="23"/>
      <c r="D3" s="23"/>
      <c r="E3" s="23"/>
    </row>
    <row r="4" spans="1:5" ht="18.75">
      <c r="A4" s="2"/>
      <c r="B4" s="2"/>
      <c r="C4" s="2"/>
      <c r="D4" s="2"/>
      <c r="E4" s="2"/>
    </row>
    <row r="5" spans="1:5" ht="18.75">
      <c r="A5" s="1"/>
      <c r="B5" s="1"/>
      <c r="C5" s="1"/>
      <c r="D5" s="1"/>
      <c r="E5" s="1" t="s">
        <v>3</v>
      </c>
    </row>
    <row r="6" spans="1:5" ht="41.25" customHeight="1">
      <c r="A6" s="20" t="s">
        <v>1</v>
      </c>
      <c r="B6" s="18" t="s">
        <v>33</v>
      </c>
      <c r="C6" s="18" t="s">
        <v>34</v>
      </c>
      <c r="D6" s="24" t="s">
        <v>38</v>
      </c>
      <c r="E6" s="24" t="s">
        <v>39</v>
      </c>
    </row>
    <row r="7" spans="1:5" ht="33" customHeight="1">
      <c r="A7" s="20"/>
      <c r="B7" s="19"/>
      <c r="C7" s="19"/>
      <c r="D7" s="25"/>
      <c r="E7" s="25"/>
    </row>
    <row r="8" spans="1:5" hidden="1">
      <c r="A8" s="4"/>
      <c r="B8" s="4"/>
      <c r="C8" s="4"/>
      <c r="D8" s="4"/>
      <c r="E8" s="4"/>
    </row>
    <row r="9" spans="1:5" ht="31.5">
      <c r="A9" s="7" t="s">
        <v>4</v>
      </c>
      <c r="B9" s="3" t="s">
        <v>5</v>
      </c>
      <c r="C9" s="3" t="s">
        <v>6</v>
      </c>
      <c r="D9" s="8">
        <f>D10+D11+D12+D13</f>
        <v>6465</v>
      </c>
      <c r="E9" s="8">
        <f>E10+E11+E12+E13</f>
        <v>6283.7</v>
      </c>
    </row>
    <row r="10" spans="1:5" ht="63">
      <c r="A10" s="5" t="s">
        <v>7</v>
      </c>
      <c r="B10" s="6" t="s">
        <v>5</v>
      </c>
      <c r="C10" s="6" t="s">
        <v>8</v>
      </c>
      <c r="D10" s="9">
        <v>762</v>
      </c>
      <c r="E10" s="9">
        <v>762</v>
      </c>
    </row>
    <row r="11" spans="1:5" ht="80.25" customHeight="1">
      <c r="A11" s="5" t="s">
        <v>9</v>
      </c>
      <c r="B11" s="6" t="s">
        <v>5</v>
      </c>
      <c r="C11" s="6" t="s">
        <v>10</v>
      </c>
      <c r="D11" s="9">
        <v>5476.9</v>
      </c>
      <c r="E11" s="9">
        <v>5396</v>
      </c>
    </row>
    <row r="12" spans="1:5" ht="63">
      <c r="A12" s="5" t="s">
        <v>11</v>
      </c>
      <c r="B12" s="6" t="s">
        <v>5</v>
      </c>
      <c r="C12" s="6" t="s">
        <v>12</v>
      </c>
      <c r="D12" s="9">
        <v>126.1</v>
      </c>
      <c r="E12" s="9">
        <v>125.7</v>
      </c>
    </row>
    <row r="13" spans="1:5" ht="15.75">
      <c r="A13" s="5" t="s">
        <v>13</v>
      </c>
      <c r="B13" s="6" t="s">
        <v>5</v>
      </c>
      <c r="C13" s="6" t="s">
        <v>14</v>
      </c>
      <c r="D13" s="9">
        <v>100</v>
      </c>
      <c r="E13" s="9">
        <v>0</v>
      </c>
    </row>
    <row r="14" spans="1:5" ht="15.75">
      <c r="A14" s="7" t="s">
        <v>15</v>
      </c>
      <c r="B14" s="3" t="s">
        <v>8</v>
      </c>
      <c r="C14" s="3" t="s">
        <v>6</v>
      </c>
      <c r="D14" s="8">
        <f>D15</f>
        <v>229.5</v>
      </c>
      <c r="E14" s="8">
        <f>E15</f>
        <v>237.5</v>
      </c>
    </row>
    <row r="15" spans="1:5" ht="31.5">
      <c r="A15" s="5" t="s">
        <v>16</v>
      </c>
      <c r="B15" s="6" t="s">
        <v>8</v>
      </c>
      <c r="C15" s="6" t="s">
        <v>17</v>
      </c>
      <c r="D15" s="9">
        <v>229.5</v>
      </c>
      <c r="E15" s="9">
        <v>237.5</v>
      </c>
    </row>
    <row r="16" spans="1:5" ht="47.25">
      <c r="A16" s="7" t="s">
        <v>18</v>
      </c>
      <c r="B16" s="3" t="s">
        <v>17</v>
      </c>
      <c r="C16" s="3" t="s">
        <v>6</v>
      </c>
      <c r="D16" s="8">
        <f>D17</f>
        <v>202</v>
      </c>
      <c r="E16" s="8">
        <f>E17</f>
        <v>202</v>
      </c>
    </row>
    <row r="17" spans="1:5" ht="63">
      <c r="A17" s="5" t="s">
        <v>19</v>
      </c>
      <c r="B17" s="6" t="s">
        <v>17</v>
      </c>
      <c r="C17" s="6" t="s">
        <v>20</v>
      </c>
      <c r="D17" s="9">
        <v>202</v>
      </c>
      <c r="E17" s="9">
        <v>202</v>
      </c>
    </row>
    <row r="18" spans="1:5" ht="15.75">
      <c r="A18" s="7" t="s">
        <v>21</v>
      </c>
      <c r="B18" s="3" t="s">
        <v>10</v>
      </c>
      <c r="C18" s="3" t="s">
        <v>6</v>
      </c>
      <c r="D18" s="8">
        <f>D19</f>
        <v>4008</v>
      </c>
      <c r="E18" s="8">
        <f>E19</f>
        <v>4072</v>
      </c>
    </row>
    <row r="19" spans="1:5" ht="15.75">
      <c r="A19" s="5" t="s">
        <v>22</v>
      </c>
      <c r="B19" s="6" t="s">
        <v>10</v>
      </c>
      <c r="C19" s="6" t="s">
        <v>20</v>
      </c>
      <c r="D19" s="9">
        <v>4008</v>
      </c>
      <c r="E19" s="9">
        <v>4072</v>
      </c>
    </row>
    <row r="20" spans="1:5" ht="31.5">
      <c r="A20" s="7" t="s">
        <v>23</v>
      </c>
      <c r="B20" s="3" t="s">
        <v>24</v>
      </c>
      <c r="C20" s="3" t="s">
        <v>6</v>
      </c>
      <c r="D20" s="8">
        <f>D21+D22</f>
        <v>26503.600000000002</v>
      </c>
      <c r="E20" s="8">
        <f>E21+E22</f>
        <v>3135.8</v>
      </c>
    </row>
    <row r="21" spans="1:5" ht="15.75">
      <c r="A21" s="13" t="s">
        <v>37</v>
      </c>
      <c r="B21" s="6" t="s">
        <v>24</v>
      </c>
      <c r="C21" s="6" t="s">
        <v>8</v>
      </c>
      <c r="D21" s="14">
        <v>23488.400000000001</v>
      </c>
      <c r="E21" s="14"/>
    </row>
    <row r="22" spans="1:5" ht="15.75">
      <c r="A22" s="5" t="s">
        <v>25</v>
      </c>
      <c r="B22" s="6" t="s">
        <v>24</v>
      </c>
      <c r="C22" s="6" t="s">
        <v>17</v>
      </c>
      <c r="D22" s="9">
        <v>3015.2</v>
      </c>
      <c r="E22" s="9">
        <v>3135.8</v>
      </c>
    </row>
    <row r="23" spans="1:5" ht="15.75">
      <c r="A23" s="7" t="s">
        <v>26</v>
      </c>
      <c r="B23" s="3" t="s">
        <v>27</v>
      </c>
      <c r="C23" s="3" t="s">
        <v>6</v>
      </c>
      <c r="D23" s="8">
        <f>D24</f>
        <v>7035.3</v>
      </c>
      <c r="E23" s="8">
        <f>E24</f>
        <v>7025</v>
      </c>
    </row>
    <row r="24" spans="1:5" ht="15.75">
      <c r="A24" s="5" t="s">
        <v>28</v>
      </c>
      <c r="B24" s="6" t="s">
        <v>27</v>
      </c>
      <c r="C24" s="6" t="s">
        <v>5</v>
      </c>
      <c r="D24" s="9">
        <v>7035.3</v>
      </c>
      <c r="E24" s="9">
        <v>7025</v>
      </c>
    </row>
    <row r="25" spans="1:5" ht="15.75">
      <c r="A25" s="7" t="s">
        <v>29</v>
      </c>
      <c r="B25" s="3" t="s">
        <v>30</v>
      </c>
      <c r="C25" s="3" t="s">
        <v>6</v>
      </c>
      <c r="D25" s="8">
        <f>D26</f>
        <v>274.2</v>
      </c>
      <c r="E25" s="8">
        <f>E26</f>
        <v>294.2</v>
      </c>
    </row>
    <row r="26" spans="1:5" ht="15.75">
      <c r="A26" s="5" t="s">
        <v>31</v>
      </c>
      <c r="B26" s="6" t="s">
        <v>30</v>
      </c>
      <c r="C26" s="6" t="s">
        <v>17</v>
      </c>
      <c r="D26" s="9">
        <v>274.2</v>
      </c>
      <c r="E26" s="9">
        <v>294.2</v>
      </c>
    </row>
    <row r="27" spans="1:5" ht="15.75">
      <c r="A27" s="10" t="s">
        <v>32</v>
      </c>
      <c r="B27" s="3" t="s">
        <v>2</v>
      </c>
      <c r="C27" s="3" t="s">
        <v>2</v>
      </c>
      <c r="D27" s="8">
        <v>44717.5</v>
      </c>
      <c r="E27" s="8">
        <f>E9+E14+E16+E18+E20+E23+E25</f>
        <v>21250.2</v>
      </c>
    </row>
    <row r="43" ht="15.6" customHeight="1"/>
    <row r="44" ht="85.9" customHeight="1"/>
  </sheetData>
  <mergeCells count="7">
    <mergeCell ref="D1:E1"/>
    <mergeCell ref="A3:E3"/>
    <mergeCell ref="B6:B7"/>
    <mergeCell ref="C6:C7"/>
    <mergeCell ref="D6:D7"/>
    <mergeCell ref="E6:E7"/>
    <mergeCell ref="A6:A7"/>
  </mergeCells>
  <pageMargins left="1.1811023622047243" right="0.39370078740157477" top="0.78740157480314954" bottom="0.78740157480314954" header="0" footer="0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2021</vt:lpstr>
      <vt:lpstr>2022-2023</vt:lpstr>
      <vt:lpstr>'2021'!Заголовки_для_печати</vt:lpstr>
      <vt:lpstr>'2022-2023'!Заголовки_для_печати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АдБердяуш07</cp:lastModifiedBy>
  <cp:lastPrinted>2020-12-24T06:28:19Z</cp:lastPrinted>
  <dcterms:created xsi:type="dcterms:W3CDTF">2013-05-31T10:21:32Z</dcterms:created>
  <dcterms:modified xsi:type="dcterms:W3CDTF">2020-12-24T06:55:00Z</dcterms:modified>
</cp:coreProperties>
</file>